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1"/>
  <workbookPr codeName="ThisWorkbook"/>
  <mc:AlternateContent xmlns:mc="http://schemas.openxmlformats.org/markup-compatibility/2006">
    <mc:Choice Requires="x15">
      <x15ac:absPath xmlns:x15ac="http://schemas.microsoft.com/office/spreadsheetml/2010/11/ac" url="/Users/ricardorrt/Documents/"/>
    </mc:Choice>
  </mc:AlternateContent>
  <xr:revisionPtr revIDLastSave="0" documentId="8_{A6FCC689-698A-834B-9F4C-9BDB891FA76A}" xr6:coauthVersionLast="47" xr6:coauthVersionMax="47" xr10:uidLastSave="{00000000-0000-0000-0000-000000000000}"/>
  <bookViews>
    <workbookView xWindow="4540" yWindow="740" windowWidth="28680" windowHeight="16060" tabRatio="550" xr2:uid="{00000000-000D-0000-FFFF-FFFF00000000}"/>
  </bookViews>
  <sheets>
    <sheet name="Mes actual" sheetId="1" r:id="rId1"/>
    <sheet name="Datos del gráfico" sheetId="2" state="hidden" r:id="rId2"/>
  </sheets>
  <definedNames>
    <definedName name="_xlnm.Print_Titles" localSheetId="0">'Mes actual'!$16:$17</definedName>
    <definedName name="TotalMonthlyExpenses">'Mes actual'!$F$9</definedName>
    <definedName name="TotalMonthlyIncome">'Mes actual'!$F$6</definedName>
    <definedName name="TotalMonthlySavings">'Mes actual'!$F$12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6" i="1" l="1"/>
  <c r="F12" i="1" l="1"/>
  <c r="F9" i="1"/>
  <c r="B6" i="2" l="1"/>
  <c r="B5" i="2"/>
  <c r="B4" i="2" s="1"/>
  <c r="F15" i="1"/>
</calcChain>
</file>

<file path=xl/sharedStrings.xml><?xml version="1.0" encoding="utf-8"?>
<sst xmlns="http://schemas.openxmlformats.org/spreadsheetml/2006/main" count="51" uniqueCount="33">
  <si>
    <t xml:space="preserve"> </t>
  </si>
  <si>
    <t>Presupuesto personal</t>
  </si>
  <si>
    <t>Porcentaje de ingresos gastados</t>
  </si>
  <si>
    <t>Resumen</t>
  </si>
  <si>
    <t>TOTAL INGRESOS MENSUALES</t>
  </si>
  <si>
    <t>TOTAL GASTOS MENSUALES</t>
  </si>
  <si>
    <t>TOTAL AHORROS MENSUALES</t>
  </si>
  <si>
    <t>SALDO DE EFECTIVO</t>
  </si>
  <si>
    <t>Ingresos mensuales</t>
  </si>
  <si>
    <t>Gastos mensuales</t>
  </si>
  <si>
    <t>ARTÍCULO</t>
  </si>
  <si>
    <t>CANTIDAD</t>
  </si>
  <si>
    <t>FECHA DE 
VENCIMIENTO</t>
  </si>
  <si>
    <t>FECHA</t>
  </si>
  <si>
    <t>Fuente de ingresos 1</t>
  </si>
  <si>
    <t>Fuente de ingresos 2</t>
  </si>
  <si>
    <t>Otros</t>
  </si>
  <si>
    <t>Alquiler/hipoteca</t>
  </si>
  <si>
    <t>[Fecha]</t>
  </si>
  <si>
    <t>Electricidad</t>
  </si>
  <si>
    <t>Combustible</t>
  </si>
  <si>
    <t>Teléfono móvil</t>
  </si>
  <si>
    <t>Comida</t>
  </si>
  <si>
    <t>Pago de coche</t>
  </si>
  <si>
    <t>Gastos de coche</t>
  </si>
  <si>
    <t>Préstamos para 
estudiantes</t>
  </si>
  <si>
    <t>Tarjetas de crédito</t>
  </si>
  <si>
    <t>Seguro del coche</t>
  </si>
  <si>
    <t>Cuidado personal</t>
  </si>
  <si>
    <t>Entretenimiento</t>
  </si>
  <si>
    <t>Varios</t>
  </si>
  <si>
    <t>DATOS DEL GRÁFICO</t>
  </si>
  <si>
    <t>Ahorros mensuales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</si>
</sst>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5">
    <numFmt numFmtId="164" formatCode="###,000\ [$€-40B]"/>
    <numFmt numFmtId="165" formatCode="#,##0&quot;€&quot;"/>
    <numFmt numFmtId="166" formatCode="[$$-80A]#,##0"/>
    <numFmt numFmtId="167" formatCode="[$$-80A]#,##0.00"/>
    <numFmt numFmtId="168" formatCode="dd/mm/yyyy;@"/>
  </numFmts>
  <fonts count="9" x14ac:knownFonts="1">
    <font>
      <sz val="10"/>
      <color theme="3" tint="0.24994659260841701"/>
      <name val="Century Gothic"/>
      <family val="2"/>
      <scheme val="minor"/>
    </font>
    <font>
      <b/>
      <sz val="10"/>
      <color theme="3" tint="9.9948118533890809E-2"/>
      <name val="Tahoma"/>
      <family val="2"/>
      <scheme val="major"/>
    </font>
    <font>
      <sz val="10"/>
      <color theme="2" tint="-9.9978637043366805E-2"/>
      <name val="Century Gothic"/>
      <family val="2"/>
      <scheme val="minor"/>
    </font>
    <font>
      <sz val="24"/>
      <color theme="3" tint="0.24994659260841701"/>
      <name val="Century Gothic"/>
      <family val="2"/>
      <scheme val="minor"/>
    </font>
    <font>
      <sz val="10"/>
      <color theme="4"/>
      <name val="Tahoma"/>
      <family val="2"/>
      <scheme val="major"/>
    </font>
    <font>
      <sz val="20"/>
      <color theme="0"/>
      <name val="Tahoma"/>
      <family val="2"/>
      <scheme val="major"/>
    </font>
    <font>
      <sz val="13"/>
      <color theme="3" tint="0.24994659260841701"/>
      <name val="Tahoma"/>
      <family val="2"/>
      <scheme val="major"/>
    </font>
    <font>
      <sz val="10"/>
      <name val="Century Gothic"/>
      <family val="2"/>
      <scheme val="minor"/>
    </font>
    <font>
      <u/>
      <sz val="10"/>
      <color theme="3" tint="0.24994659260841701"/>
      <name val="Century Gothic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3" tint="9.9948118533890809E-2"/>
        <bgColor indexed="64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theme="2" tint="-0.24994659260841701"/>
      </bottom>
      <diagonal/>
    </border>
  </borders>
  <cellStyleXfs count="9">
    <xf numFmtId="0" fontId="0" fillId="4" borderId="0"/>
    <xf numFmtId="0" fontId="5" fillId="3" borderId="0" applyNumberFormat="0" applyBorder="0" applyProtection="0">
      <alignment horizontal="left" vertical="center"/>
    </xf>
    <xf numFmtId="0" fontId="6" fillId="4" borderId="0" applyNumberFormat="0" applyProtection="0">
      <alignment horizontal="left"/>
    </xf>
    <xf numFmtId="0" fontId="4" fillId="4" borderId="1" applyNumberFormat="0" applyAlignment="0" applyProtection="0"/>
    <xf numFmtId="166" fontId="3" fillId="4" borderId="0" applyAlignment="0" applyProtection="0"/>
    <xf numFmtId="0" fontId="1" fillId="0" borderId="0" applyNumberFormat="0" applyFill="0" applyBorder="0" applyAlignment="0" applyProtection="0"/>
    <xf numFmtId="0" fontId="5" fillId="3" borderId="0" applyNumberFormat="0" applyBorder="0" applyAlignment="0" applyProtection="0"/>
    <xf numFmtId="0" fontId="6" fillId="4" borderId="0" applyNumberFormat="0" applyAlignment="0" applyProtection="0"/>
    <xf numFmtId="165" fontId="3" fillId="4" borderId="0" applyAlignment="0" applyProtection="0"/>
  </cellStyleXfs>
  <cellXfs count="21">
    <xf numFmtId="0" fontId="0" fillId="4" borderId="0" xfId="0"/>
    <xf numFmtId="0" fontId="2" fillId="4" borderId="0" xfId="0" applyFont="1" applyAlignment="1">
      <alignment horizontal="left" vertical="center"/>
    </xf>
    <xf numFmtId="164" fontId="2" fillId="4" borderId="0" xfId="0" applyNumberFormat="1" applyFont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4" borderId="0" xfId="0" applyAlignment="1">
      <alignment horizontal="left" vertical="center"/>
    </xf>
    <xf numFmtId="9" fontId="0" fillId="4" borderId="0" xfId="0" applyNumberFormat="1" applyAlignment="1">
      <alignment vertical="center"/>
    </xf>
    <xf numFmtId="0" fontId="0" fillId="4" borderId="0" xfId="0" applyAlignment="1">
      <alignment horizontal="left"/>
    </xf>
    <xf numFmtId="0" fontId="6" fillId="4" borderId="0" xfId="2">
      <alignment horizontal="left"/>
    </xf>
    <xf numFmtId="0" fontId="5" fillId="3" borderId="0" xfId="1" applyBorder="1">
      <alignment horizontal="left" vertical="center"/>
    </xf>
    <xf numFmtId="9" fontId="7" fillId="4" borderId="0" xfId="0" applyNumberFormat="1" applyFont="1" applyAlignment="1">
      <alignment horizontal="left" vertical="center"/>
    </xf>
    <xf numFmtId="0" fontId="4" fillId="4" borderId="1" xfId="3" applyAlignment="1">
      <alignment horizontal="left" vertical="center"/>
    </xf>
    <xf numFmtId="0" fontId="4" fillId="4" borderId="1" xfId="3" applyAlignment="1">
      <alignment horizontal="left" vertical="center" wrapText="1"/>
    </xf>
    <xf numFmtId="0" fontId="0" fillId="4" borderId="0" xfId="0" applyAlignment="1">
      <alignment horizontal="left" vertical="center" wrapText="1"/>
    </xf>
    <xf numFmtId="0" fontId="8" fillId="2" borderId="0" xfId="0" applyFont="1" applyFill="1" applyAlignment="1">
      <alignment horizontal="left" vertical="center"/>
    </xf>
    <xf numFmtId="167" fontId="0" fillId="4" borderId="0" xfId="0" applyNumberFormat="1" applyAlignment="1">
      <alignment horizontal="left" vertical="center"/>
    </xf>
    <xf numFmtId="168" fontId="0" fillId="4" borderId="0" xfId="0" applyNumberFormat="1" applyAlignment="1">
      <alignment horizontal="left" vertical="center"/>
    </xf>
    <xf numFmtId="167" fontId="0" fillId="4" borderId="0" xfId="0" applyNumberFormat="1" applyAlignment="1">
      <alignment horizontal="left"/>
    </xf>
    <xf numFmtId="168" fontId="0" fillId="4" borderId="0" xfId="0" applyNumberFormat="1" applyAlignment="1">
      <alignment horizontal="left"/>
    </xf>
    <xf numFmtId="0" fontId="4" fillId="4" borderId="1" xfId="3" applyAlignment="1"/>
    <xf numFmtId="166" fontId="3" fillId="4" borderId="0" xfId="4" applyAlignment="1">
      <alignment horizontal="left" vertical="top"/>
    </xf>
    <xf numFmtId="0" fontId="5" fillId="5" borderId="0" xfId="1" applyFill="1" applyBorder="1">
      <alignment horizontal="left" vertical="center"/>
    </xf>
  </cellXfs>
  <cellStyles count="9">
    <cellStyle name="Encabezado 1" xfId="2" builtinId="16" customBuiltin="1"/>
    <cellStyle name="Encabezado 1 2" xfId="7" xr:uid="{00000000-0005-0000-0000-000001000000}"/>
    <cellStyle name="Encabezado 4" xfId="5" builtinId="19" customBuiltin="1"/>
    <cellStyle name="Normal" xfId="0" builtinId="0" customBuiltin="1"/>
    <cellStyle name="Título" xfId="1" builtinId="15" customBuiltin="1"/>
    <cellStyle name="Título 2" xfId="3" builtinId="17" customBuiltin="1"/>
    <cellStyle name="Título 3" xfId="4" builtinId="18" customBuiltin="1"/>
    <cellStyle name="Título 3 2" xfId="8" xr:uid="{00000000-0005-0000-0000-000007000000}"/>
    <cellStyle name="Título 4" xfId="6" xr:uid="{00000000-0005-0000-0000-000008000000}"/>
  </cellStyles>
  <dxfs count="17">
    <dxf>
      <font>
        <color rgb="FFFF0000"/>
      </font>
    </dxf>
    <dxf>
      <font>
        <name val="Century Gothic"/>
        <scheme val="minor"/>
      </font>
      <numFmt numFmtId="167" formatCode="[$$-80A]#,##0.00"/>
      <alignment horizontal="left" vertical="center" textRotation="0" wrapText="0" indent="0" justifyLastLine="0" shrinkToFit="0" readingOrder="0"/>
    </dxf>
    <dxf>
      <font>
        <name val="Century Gothic"/>
        <scheme val="minor"/>
      </font>
      <numFmt numFmtId="168" formatCode="dd/mm/yyyy;@"/>
      <alignment horizontal="left" vertical="center" textRotation="0" wrapText="0" indent="0" justifyLastLine="0" shrinkToFit="0" readingOrder="0"/>
    </dxf>
    <dxf>
      <font>
        <name val="Century Gothic"/>
        <scheme val="minor"/>
      </font>
      <alignment horizontal="left" vertical="center" textRotation="0" wrapText="0" indent="0" justifyLastLine="0" shrinkToFit="0" readingOrder="0"/>
    </dxf>
    <dxf>
      <font>
        <name val="Century Gothic"/>
        <scheme val="minor"/>
      </font>
      <numFmt numFmtId="167" formatCode="[$$-80A]#,##0.00"/>
      <alignment horizontal="left" vertical="center" textRotation="0" wrapText="0" indent="0" justifyLastLine="0" shrinkToFit="0" readingOrder="0"/>
    </dxf>
    <dxf>
      <font>
        <name val="Century Gothic"/>
        <scheme val="minor"/>
      </font>
      <numFmt numFmtId="168" formatCode="dd/mm/yyyy;@"/>
      <alignment horizontal="left" vertical="center" textRotation="0" wrapText="0" indent="0" justifyLastLine="0" shrinkToFit="0" readingOrder="0"/>
    </dxf>
    <dxf>
      <font>
        <name val="Century Gothic"/>
        <scheme val="minor"/>
      </font>
      <alignment horizontal="left" vertical="center" textRotation="0" wrapText="1" indent="0" justifyLastLine="0" shrinkToFit="0" readingOrder="0"/>
    </dxf>
    <dxf>
      <font>
        <name val="Century Gothic"/>
        <scheme val="minor"/>
      </font>
      <alignment horizontal="left" vertical="center" textRotation="0" wrapText="0" indent="0" justifyLastLine="0" shrinkToFit="0" readingOrder="0"/>
    </dxf>
    <dxf>
      <font>
        <name val="Century Gothic"/>
        <scheme val="minor"/>
      </font>
      <numFmt numFmtId="167" formatCode="[$$-80A]#,##0.00"/>
      <alignment horizontal="left" vertical="center" textRotation="0" wrapText="0" indent="0" justifyLastLine="0" shrinkToFit="0" readingOrder="0"/>
    </dxf>
    <dxf>
      <font>
        <name val="Century Gothic"/>
        <scheme val="minor"/>
      </font>
      <alignment horizontal="left" vertical="center" textRotation="0" wrapText="1" indent="0" justifyLastLine="0" shrinkToFit="0" readingOrder="0"/>
    </dxf>
    <dxf>
      <font>
        <name val="Century Gothic"/>
        <scheme val="minor"/>
      </font>
      <alignment horizontal="left" vertical="center" textRotation="0" wrapText="0" indent="0" justifyLastLine="0" shrinkToFit="0" readingOrder="0"/>
    </dxf>
    <dxf>
      <font>
        <b val="0"/>
        <i val="0"/>
        <color theme="3" tint="0.24994659260841701"/>
      </font>
      <fill>
        <patternFill>
          <bgColor theme="2" tint="-9.9948118533890809E-2"/>
        </patternFill>
      </fill>
      <border>
        <top style="double">
          <color theme="3" tint="9.9948118533890809E-2"/>
        </top>
      </border>
    </dxf>
    <dxf>
      <font>
        <b val="0"/>
        <i val="0"/>
        <color theme="4"/>
      </font>
      <fill>
        <patternFill patternType="solid">
          <fgColor theme="1"/>
          <bgColor theme="2" tint="-9.9948118533890809E-2"/>
        </patternFill>
      </fill>
      <border diagonalUp="0" diagonalDown="0">
        <left/>
        <right/>
        <top/>
        <bottom style="thin">
          <color theme="2" tint="-0.24994659260841701"/>
        </bottom>
        <vertical/>
        <horizontal/>
      </border>
    </dxf>
    <dxf>
      <font>
        <b val="0"/>
        <i val="0"/>
        <color theme="3" tint="0.24994659260841701"/>
      </font>
      <fill>
        <patternFill>
          <bgColor theme="2" tint="-9.9948118533890809E-2"/>
        </patternFill>
      </fill>
      <border diagonalUp="0" diagonalDown="0">
        <left/>
        <right/>
        <top/>
        <bottom/>
        <vertical/>
        <horizontal style="thin">
          <color theme="2" tint="-0.24994659260841701"/>
        </horizontal>
      </border>
    </dxf>
    <dxf>
      <font>
        <b val="0"/>
        <i val="0"/>
        <color theme="3" tint="0.24994659260841701"/>
      </font>
      <fill>
        <patternFill>
          <bgColor theme="2" tint="-9.9948118533890809E-2"/>
        </patternFill>
      </fill>
      <border>
        <top style="double">
          <color theme="3" tint="9.9948118533890809E-2"/>
        </top>
      </border>
    </dxf>
    <dxf>
      <font>
        <b val="0"/>
        <i val="0"/>
        <color theme="4"/>
      </font>
      <fill>
        <patternFill patternType="solid">
          <fgColor theme="1"/>
          <bgColor theme="2" tint="-9.9948118533890809E-2"/>
        </patternFill>
      </fill>
      <border diagonalUp="0" diagonalDown="0">
        <left/>
        <right/>
        <top/>
        <bottom style="thin">
          <color theme="2" tint="-0.24994659260841701"/>
        </bottom>
        <vertical/>
        <horizontal/>
      </border>
    </dxf>
    <dxf>
      <font>
        <b val="0"/>
        <i val="0"/>
        <color theme="3" tint="0.24994659260841701"/>
      </font>
      <fill>
        <patternFill>
          <bgColor theme="2" tint="-9.9948118533890809E-2"/>
        </patternFill>
      </fill>
      <border diagonalUp="0" diagonalDown="0">
        <left/>
        <right/>
        <top/>
        <bottom/>
        <vertical/>
        <horizontal style="thin">
          <color theme="2" tint="-0.24994659260841701"/>
        </horizontal>
      </border>
    </dxf>
  </dxfs>
  <tableStyles count="2" defaultTableStyle="TableStyleMedium2" defaultPivotStyle="PivotStyleLight16">
    <tableStyle name="Personal budget table" pivot="0" count="3" xr9:uid="{00000000-0011-0000-FFFF-FFFF00000000}">
      <tableStyleElement type="wholeTable" dxfId="16"/>
      <tableStyleElement type="headerRow" dxfId="15"/>
      <tableStyleElement type="totalRow" dxfId="14"/>
    </tableStyle>
    <tableStyle name="Tabla de presupuesto personal" pivot="0" count="3" xr9:uid="{00000000-0011-0000-FFFF-FFFF01000000}">
      <tableStyleElement type="wholeTable" dxfId="13"/>
      <tableStyleElement type="headerRow" dxfId="12"/>
      <tableStyleElement type="totalRow" dxfId="1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261220415477837"/>
          <c:y val="0.19933717294131384"/>
          <c:w val="0.77479386099288527"/>
          <c:h val="0.64091170605289205"/>
        </c:manualLayout>
      </c:layout>
      <c:doughnutChart>
        <c:varyColors val="1"/>
        <c:ser>
          <c:idx val="0"/>
          <c:order val="0"/>
          <c:spPr>
            <a:solidFill>
              <a:schemeClr val="accent2"/>
            </a:solidFill>
          </c:spPr>
          <c:dPt>
            <c:idx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DEA9-4669-9A55-9B918C2F1273}"/>
              </c:ext>
            </c:extLst>
          </c:dPt>
          <c:dPt>
            <c:idx val="1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DEA9-4669-9A55-9B918C2F1273}"/>
              </c:ext>
            </c:extLst>
          </c:dPt>
          <c:dLbls>
            <c:dLbl>
              <c:idx val="0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EA9-4669-9A55-9B918C2F1273}"/>
                </c:ext>
              </c:extLst>
            </c:dLbl>
            <c:dLbl>
              <c:idx val="1"/>
              <c:layout>
                <c:manualLayout>
                  <c:x val="1.2404568818206039E-2"/>
                  <c:y val="-0.1019932861112450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98759543118179394"/>
                      <c:h val="0.99988896314623976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DEA9-4669-9A55-9B918C2F1273}"/>
                </c:ext>
              </c:extLst>
            </c:dLbl>
            <c:numFmt formatCode="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noAutofit/>
              </a:bodyPr>
              <a:lstStyle/>
              <a:p>
                <a:pPr>
                  <a:defRPr sz="5300" b="0" i="0" u="none" strike="noStrike" kern="1200" baseline="0">
                    <a:solidFill>
                      <a:schemeClr val="tx2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MX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val>
            <c:numRef>
              <c:f>'Datos del gráfico'!$B$4:$B$5</c:f>
              <c:numCache>
                <c:formatCode>0%</c:formatCode>
                <c:ptCount val="2"/>
                <c:pt idx="0">
                  <c:v>0.37706666666666666</c:v>
                </c:pt>
                <c:pt idx="1">
                  <c:v>0.62293333333333334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E22-4DD0-9B19-D5F075987E9B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0"/>
        </c:dLbls>
        <c:firstSliceAng val="0"/>
        <c:holeSize val="75"/>
      </c:doughnutChart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349955885043119"/>
          <c:y val="4.1568151832956132E-2"/>
          <c:w val="0.67371022743361519"/>
          <c:h val="0.78521554440591468"/>
        </c:manualLayout>
      </c:layout>
      <c:barChart>
        <c:barDir val="col"/>
        <c:grouping val="clustered"/>
        <c:varyColors val="0"/>
        <c:ser>
          <c:idx val="0"/>
          <c:order val="0"/>
          <c:tx>
            <c:v>Ingresos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Lit>
              <c:ptCount val="1"/>
              <c:pt idx="0">
                <c:v> </c:v>
              </c:pt>
            </c:strLit>
          </c:cat>
          <c:val>
            <c:numRef>
              <c:f>'Mes actual'!$F$6</c:f>
              <c:numCache>
                <c:formatCode>[$$-80A]#,##0</c:formatCode>
                <c:ptCount val="1"/>
                <c:pt idx="0">
                  <c:v>3750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D9-4A8D-AD80-74C09DFD73FF}"/>
            </c:ext>
          </c:extLst>
        </c:ser>
        <c:ser>
          <c:idx val="1"/>
          <c:order val="1"/>
          <c:tx>
            <c:v>Gastos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Lit>
              <c:ptCount val="1"/>
              <c:pt idx="0">
                <c:v> </c:v>
              </c:pt>
            </c:strLit>
          </c:cat>
          <c:val>
            <c:numRef>
              <c:f>'Mes actual'!$F$9</c:f>
              <c:numCache>
                <c:formatCode>[$$-80A]#,##0</c:formatCode>
                <c:ptCount val="1"/>
                <c:pt idx="0">
                  <c:v>2336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2D9-4A8D-AD80-74C09DFD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5"/>
        <c:axId val="174393776"/>
        <c:axId val="174394336"/>
      </c:barChart>
      <c:catAx>
        <c:axId val="1743937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bg2">
                <a:lumMod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74394336"/>
        <c:crosses val="autoZero"/>
        <c:auto val="1"/>
        <c:lblAlgn val="ctr"/>
        <c:lblOffset val="100"/>
        <c:noMultiLvlLbl val="0"/>
      </c:catAx>
      <c:valAx>
        <c:axId val="174394336"/>
        <c:scaling>
          <c:orientation val="minMax"/>
        </c:scaling>
        <c:delete val="0"/>
        <c:axPos val="l"/>
        <c:numFmt formatCode="[$$-80A]#,##0" sourceLinked="1"/>
        <c:majorTickMark val="out"/>
        <c:minorTickMark val="none"/>
        <c:tickLblPos val="nextTo"/>
        <c:spPr>
          <a:noFill/>
          <a:ln>
            <a:solidFill>
              <a:schemeClr val="bg2">
                <a:lumMod val="7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2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7439377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8281840413974934"/>
          <c:y val="0.89169339188382579"/>
          <c:w val="0.77258841220149943"/>
          <c:h val="6.654289369582477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2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chemeClr val="bg2">
        <a:lumMod val="90000"/>
      </a:schemeClr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129887</xdr:rowOff>
    </xdr:from>
    <xdr:to>
      <xdr:col>4</xdr:col>
      <xdr:colOff>160557</xdr:colOff>
      <xdr:row>16</xdr:row>
      <xdr:rowOff>59921</xdr:rowOff>
    </xdr:to>
    <xdr:graphicFrame macro="">
      <xdr:nvGraphicFramePr>
        <xdr:cNvPr id="4" name="chtIncomePct" descr="Gráfico de anillos que muestra el porcentaje de ingresos." title="Gráfico de porcentaje de ingresos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301040</xdr:colOff>
      <xdr:row>3</xdr:row>
      <xdr:rowOff>106456</xdr:rowOff>
    </xdr:from>
    <xdr:to>
      <xdr:col>10</xdr:col>
      <xdr:colOff>155865</xdr:colOff>
      <xdr:row>14</xdr:row>
      <xdr:rowOff>536864</xdr:rowOff>
    </xdr:to>
    <xdr:graphicFrame macro="">
      <xdr:nvGraphicFramePr>
        <xdr:cNvPr id="2" name="chtIncomeExpenses" descr="Gráfico de barras de columnas que muestra los ingresos y los gastos." title="Ingresos vs. Gastos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792480</xdr:colOff>
      <xdr:row>1</xdr:row>
      <xdr:rowOff>50801</xdr:rowOff>
    </xdr:from>
    <xdr:to>
      <xdr:col>4</xdr:col>
      <xdr:colOff>167640</xdr:colOff>
      <xdr:row>1</xdr:row>
      <xdr:rowOff>493295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E83EE941-24AD-DA5A-0DCF-8C58B1A8CC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956560" y="111761"/>
          <a:ext cx="1071880" cy="44249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MonthlyIncome" displayName="MonthlyIncome" ref="B17:C20" totalsRowShown="0" dataDxfId="10">
  <autoFilter ref="B17:C20" xr:uid="{00000000-0009-0000-0100-000001000000}"/>
  <tableColumns count="2">
    <tableColumn id="1" xr3:uid="{00000000-0010-0000-0000-000001000000}" name="ARTÍCULO" dataDxfId="9"/>
    <tableColumn id="2" xr3:uid="{00000000-0010-0000-0000-000002000000}" name="CANTIDAD" dataDxfId="8"/>
  </tableColumns>
  <tableStyleInfo name="Personal budget table" showFirstColumn="0" showLastColumn="0" showRowStripes="1" showColumnStripes="0"/>
  <extLst>
    <ext xmlns:x14="http://schemas.microsoft.com/office/spreadsheetml/2009/9/main" uri="{504A1905-F514-4f6f-8877-14C23A59335A}">
      <x14:table altText="Ingresos mensuales" altTextSummary="Indicar las fuentes de ingresos mensuales y los importes.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MonthlyExpenses" displayName="MonthlyExpenses" ref="E17:G30" totalsRowShown="0" dataDxfId="7">
  <autoFilter ref="E17:G30" xr:uid="{00000000-0009-0000-0100-000002000000}"/>
  <tableColumns count="3">
    <tableColumn id="1" xr3:uid="{00000000-0010-0000-0100-000001000000}" name="ARTÍCULO" dataDxfId="6"/>
    <tableColumn id="2" xr3:uid="{00000000-0010-0000-0100-000002000000}" name="FECHA DE _x000a_VENCIMIENTO" dataDxfId="5"/>
    <tableColumn id="3" xr3:uid="{00000000-0010-0000-0100-000003000000}" name="CANTIDAD" dataDxfId="4"/>
  </tableColumns>
  <tableStyleInfo name="Personal budget table" showFirstColumn="0" showLastColumn="0" showRowStripes="1" showColumnStripes="0"/>
  <extLst>
    <ext xmlns:x14="http://schemas.microsoft.com/office/spreadsheetml/2009/9/main" uri="{504A1905-F514-4f6f-8877-14C23A59335A}">
      <x14:table altText="Gastos mensuales" altTextSummary="Indicar los artículos de gastos mensuales, la fecha de vencimiento y la cantidad por mes.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Savings" displayName="Savings" ref="I17:J20" totalsRowShown="0" dataDxfId="3">
  <autoFilter ref="I17:J20" xr:uid="{00000000-0009-0000-0100-000003000000}"/>
  <tableColumns count="2">
    <tableColumn id="1" xr3:uid="{00000000-0010-0000-0200-000001000000}" name="FECHA" dataDxfId="2"/>
    <tableColumn id="2" xr3:uid="{00000000-0010-0000-0200-000002000000}" name="CANTIDAD" dataDxfId="1"/>
  </tableColumns>
  <tableStyleInfo name="Personal budget table" showFirstColumn="0" showLastColumn="0" showRowStripes="1" showColumnStripes="0"/>
  <extLst>
    <ext xmlns:x14="http://schemas.microsoft.com/office/spreadsheetml/2009/9/main" uri="{504A1905-F514-4f6f-8877-14C23A59335A}">
      <x14:table altText="Ahorros" altTextSummary="Indicar los ahorros mensuales y la fecha guardada."/>
    </ext>
  </extLst>
</table>
</file>

<file path=xl/theme/theme1.xml><?xml version="1.0" encoding="utf-8"?>
<a:theme xmlns:a="http://schemas.openxmlformats.org/drawingml/2006/main" name="Personal budget2">
  <a:themeElements>
    <a:clrScheme name="Personal budget">
      <a:dk1>
        <a:sysClr val="windowText" lastClr="000000"/>
      </a:dk1>
      <a:lt1>
        <a:sysClr val="window" lastClr="FFFFFF"/>
      </a:lt1>
      <a:dk2>
        <a:srgbClr val="2A2A29"/>
      </a:dk2>
      <a:lt2>
        <a:srgbClr val="EEEEEB"/>
      </a:lt2>
      <a:accent1>
        <a:srgbClr val="0592FE"/>
      </a:accent1>
      <a:accent2>
        <a:srgbClr val="69BBFE"/>
      </a:accent2>
      <a:accent3>
        <a:srgbClr val="2EB470"/>
      </a:accent3>
      <a:accent4>
        <a:srgbClr val="F35754"/>
      </a:accent4>
      <a:accent5>
        <a:srgbClr val="B35297"/>
      </a:accent5>
      <a:accent6>
        <a:srgbClr val="FB911F"/>
      </a:accent6>
      <a:hlink>
        <a:srgbClr val="B35297"/>
      </a:hlink>
      <a:folHlink>
        <a:srgbClr val="0591FE"/>
      </a:folHlink>
    </a:clrScheme>
    <a:fontScheme name="Personal budget">
      <a:majorFont>
        <a:latin typeface="Tahoma"/>
        <a:ea typeface=""/>
        <a:cs typeface=""/>
      </a:majorFont>
      <a:minorFont>
        <a:latin typeface="Century Gothic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3" tint="0.249977111117893"/>
    <pageSetUpPr fitToPage="1"/>
  </sheetPr>
  <dimension ref="A1:AD30"/>
  <sheetViews>
    <sheetView showGridLines="0" tabSelected="1" zoomScale="125" zoomScaleNormal="125" workbookViewId="0">
      <selection activeCell="E6" sqref="E6"/>
    </sheetView>
  </sheetViews>
  <sheetFormatPr baseColWidth="10" defaultColWidth="9.1640625" defaultRowHeight="27.75" customHeight="1" x14ac:dyDescent="0.15"/>
  <cols>
    <col min="1" max="1" width="4.5" style="6" customWidth="1"/>
    <col min="2" max="2" width="23.83203125" style="6" customWidth="1"/>
    <col min="3" max="3" width="15.6640625" style="16" customWidth="1"/>
    <col min="4" max="4" width="6.5" style="6" customWidth="1"/>
    <col min="5" max="5" width="19.6640625" style="6" customWidth="1"/>
    <col min="6" max="6" width="15.6640625" style="17" customWidth="1"/>
    <col min="7" max="7" width="15.6640625" style="16" customWidth="1"/>
    <col min="8" max="8" width="6.5" style="6" customWidth="1"/>
    <col min="9" max="9" width="15.6640625" style="17" customWidth="1"/>
    <col min="10" max="10" width="15.6640625" style="16" customWidth="1"/>
    <col min="11" max="11" width="4.5" style="6" customWidth="1"/>
    <col min="12" max="16384" width="9.1640625" style="6"/>
  </cols>
  <sheetData>
    <row r="1" spans="1:30" s="3" customFormat="1" ht="5.25" customHeight="1" x14ac:dyDescent="0.15">
      <c r="A1" s="13"/>
    </row>
    <row r="2" spans="1:30" s="8" customFormat="1" ht="40.5" customHeight="1" x14ac:dyDescent="0.15">
      <c r="A2" s="20"/>
      <c r="B2" s="20" t="s">
        <v>1</v>
      </c>
      <c r="C2" s="20"/>
      <c r="D2" s="20"/>
      <c r="E2" s="20"/>
      <c r="F2" s="20"/>
      <c r="G2" s="20"/>
      <c r="H2" s="20"/>
      <c r="I2" s="20"/>
      <c r="J2" s="20"/>
      <c r="K2" s="20" t="s">
        <v>0</v>
      </c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</row>
    <row r="3" spans="1:30" s="4" customFormat="1" ht="33" customHeight="1" x14ac:dyDescent="0.2">
      <c r="B3" s="7" t="s">
        <v>2</v>
      </c>
      <c r="F3" s="7" t="s">
        <v>3</v>
      </c>
    </row>
    <row r="4" spans="1:30" s="4" customFormat="1" ht="18.75" customHeight="1" x14ac:dyDescent="0.15">
      <c r="E4" s="1"/>
      <c r="F4" s="18" t="s">
        <v>4</v>
      </c>
      <c r="G4" s="18"/>
    </row>
    <row r="5" spans="1:30" s="4" customFormat="1" ht="3.75" customHeight="1" x14ac:dyDescent="0.15">
      <c r="E5" s="1"/>
      <c r="F5"/>
      <c r="G5"/>
    </row>
    <row r="6" spans="1:30" s="4" customFormat="1" ht="46.5" customHeight="1" x14ac:dyDescent="0.15">
      <c r="E6" s="1"/>
      <c r="F6" s="19">
        <f>SUM(MonthlyIncome[CANTIDAD])</f>
        <v>3750</v>
      </c>
      <c r="G6" s="19"/>
      <c r="I6" s="1"/>
      <c r="J6" s="2"/>
    </row>
    <row r="7" spans="1:30" s="4" customFormat="1" ht="18.75" customHeight="1" x14ac:dyDescent="0.15">
      <c r="F7" s="18" t="s">
        <v>5</v>
      </c>
      <c r="G7" s="18"/>
      <c r="I7" s="1"/>
      <c r="J7" s="2"/>
    </row>
    <row r="8" spans="1:30" s="4" customFormat="1" ht="3.75" customHeight="1" x14ac:dyDescent="0.15">
      <c r="F8"/>
      <c r="G8"/>
      <c r="I8" s="1"/>
      <c r="J8" s="2"/>
    </row>
    <row r="9" spans="1:30" s="4" customFormat="1" ht="46.5" customHeight="1" x14ac:dyDescent="0.15">
      <c r="E9" s="5"/>
      <c r="F9" s="19">
        <f>SUM(MonthlyExpenses[CANTIDAD])</f>
        <v>2336</v>
      </c>
      <c r="G9" s="19"/>
    </row>
    <row r="10" spans="1:30" s="4" customFormat="1" ht="18.75" customHeight="1" x14ac:dyDescent="0.15">
      <c r="A10" s="5"/>
      <c r="E10" s="5"/>
      <c r="F10" s="18" t="s">
        <v>6</v>
      </c>
      <c r="G10" s="18"/>
    </row>
    <row r="11" spans="1:30" s="4" customFormat="1" ht="3.75" customHeight="1" x14ac:dyDescent="0.15">
      <c r="A11" s="5"/>
      <c r="E11" s="5"/>
      <c r="F11"/>
      <c r="G11"/>
    </row>
    <row r="12" spans="1:30" s="4" customFormat="1" ht="46.5" customHeight="1" x14ac:dyDescent="0.15">
      <c r="A12" s="5"/>
      <c r="E12" s="5"/>
      <c r="F12" s="19">
        <f>SUM(Savings[CANTIDAD])</f>
        <v>550</v>
      </c>
      <c r="G12" s="19"/>
    </row>
    <row r="13" spans="1:30" s="4" customFormat="1" ht="18.75" customHeight="1" x14ac:dyDescent="0.15">
      <c r="A13" s="5"/>
      <c r="E13" s="5"/>
      <c r="F13" s="18" t="s">
        <v>7</v>
      </c>
      <c r="G13" s="18"/>
    </row>
    <row r="14" spans="1:30" s="4" customFormat="1" ht="3.75" customHeight="1" x14ac:dyDescent="0.15">
      <c r="A14" s="5"/>
      <c r="E14" s="5"/>
      <c r="F14"/>
      <c r="G14"/>
    </row>
    <row r="15" spans="1:30" s="4" customFormat="1" ht="46.5" customHeight="1" x14ac:dyDescent="0.15">
      <c r="A15" s="5"/>
      <c r="E15" s="5"/>
      <c r="F15" s="19">
        <f>TotalMonthlyIncome-TotalMonthlyExpenses-TotalMonthlySavings</f>
        <v>864</v>
      </c>
      <c r="G15" s="19"/>
    </row>
    <row r="16" spans="1:30" s="4" customFormat="1" ht="31.5" customHeight="1" x14ac:dyDescent="0.2">
      <c r="B16" s="7" t="s">
        <v>8</v>
      </c>
      <c r="C16" s="7"/>
      <c r="D16"/>
      <c r="E16" s="7" t="s">
        <v>9</v>
      </c>
      <c r="F16" s="7"/>
      <c r="G16" s="7"/>
      <c r="H16"/>
      <c r="I16" s="7" t="s">
        <v>32</v>
      </c>
      <c r="J16" s="7"/>
    </row>
    <row r="17" spans="1:11" s="4" customFormat="1" ht="39.75" customHeight="1" x14ac:dyDescent="0.15">
      <c r="B17" s="10" t="s">
        <v>10</v>
      </c>
      <c r="C17" s="10" t="s">
        <v>11</v>
      </c>
      <c r="E17" s="10" t="s">
        <v>10</v>
      </c>
      <c r="F17" s="11" t="s">
        <v>12</v>
      </c>
      <c r="G17" s="10" t="s">
        <v>11</v>
      </c>
      <c r="I17" s="10" t="s">
        <v>13</v>
      </c>
      <c r="J17" s="10" t="s">
        <v>11</v>
      </c>
    </row>
    <row r="18" spans="1:11" ht="28" customHeight="1" x14ac:dyDescent="0.15">
      <c r="A18" s="4"/>
      <c r="B18" s="12" t="s">
        <v>14</v>
      </c>
      <c r="C18" s="14">
        <v>2500</v>
      </c>
      <c r="D18" s="4"/>
      <c r="E18" s="12" t="s">
        <v>17</v>
      </c>
      <c r="F18" s="15" t="s">
        <v>18</v>
      </c>
      <c r="G18" s="14">
        <v>800</v>
      </c>
      <c r="H18" s="4"/>
      <c r="I18" s="15" t="s">
        <v>18</v>
      </c>
      <c r="J18" s="14">
        <v>200</v>
      </c>
      <c r="K18" s="4"/>
    </row>
    <row r="19" spans="1:11" ht="28" customHeight="1" x14ac:dyDescent="0.15">
      <c r="A19" s="4"/>
      <c r="B19" s="12" t="s">
        <v>15</v>
      </c>
      <c r="C19" s="14">
        <v>1000</v>
      </c>
      <c r="D19" s="4"/>
      <c r="E19" s="12" t="s">
        <v>19</v>
      </c>
      <c r="F19" s="15" t="s">
        <v>18</v>
      </c>
      <c r="G19" s="14">
        <v>120</v>
      </c>
      <c r="H19" s="4"/>
      <c r="I19" s="15" t="s">
        <v>18</v>
      </c>
      <c r="J19" s="14">
        <v>250</v>
      </c>
      <c r="K19" s="4"/>
    </row>
    <row r="20" spans="1:11" ht="28" customHeight="1" x14ac:dyDescent="0.15">
      <c r="A20" s="4"/>
      <c r="B20" s="12" t="s">
        <v>16</v>
      </c>
      <c r="C20" s="14">
        <v>250</v>
      </c>
      <c r="D20" s="4"/>
      <c r="E20" s="12" t="s">
        <v>20</v>
      </c>
      <c r="F20" s="15" t="s">
        <v>18</v>
      </c>
      <c r="G20" s="14">
        <v>50</v>
      </c>
      <c r="H20" s="4"/>
      <c r="I20" s="15" t="s">
        <v>18</v>
      </c>
      <c r="J20" s="14">
        <v>100</v>
      </c>
      <c r="K20" s="4"/>
    </row>
    <row r="21" spans="1:11" ht="28" customHeight="1" x14ac:dyDescent="0.15">
      <c r="A21" s="4"/>
      <c r="B21" s="4"/>
      <c r="C21" s="14"/>
      <c r="D21" s="4"/>
      <c r="E21" s="12" t="s">
        <v>21</v>
      </c>
      <c r="F21" s="15" t="s">
        <v>18</v>
      </c>
      <c r="G21" s="14">
        <v>45</v>
      </c>
      <c r="H21" s="4"/>
      <c r="K21" s="4"/>
    </row>
    <row r="22" spans="1:11" ht="28" customHeight="1" x14ac:dyDescent="0.15">
      <c r="A22" s="4"/>
      <c r="B22" s="4"/>
      <c r="C22" s="14"/>
      <c r="D22" s="4"/>
      <c r="E22" s="12" t="s">
        <v>22</v>
      </c>
      <c r="F22" s="15" t="s">
        <v>18</v>
      </c>
      <c r="G22" s="14">
        <v>500</v>
      </c>
      <c r="H22" s="4"/>
      <c r="K22" s="4"/>
    </row>
    <row r="23" spans="1:11" ht="28" customHeight="1" x14ac:dyDescent="0.15">
      <c r="A23" s="4"/>
      <c r="B23" s="4"/>
      <c r="C23" s="14"/>
      <c r="D23" s="4"/>
      <c r="E23" s="12" t="s">
        <v>23</v>
      </c>
      <c r="F23" s="15" t="s">
        <v>18</v>
      </c>
      <c r="G23" s="14">
        <v>273</v>
      </c>
      <c r="H23" s="4"/>
      <c r="K23" s="4"/>
    </row>
    <row r="24" spans="1:11" ht="28" customHeight="1" x14ac:dyDescent="0.15">
      <c r="A24" s="4"/>
      <c r="B24" s="4"/>
      <c r="C24" s="14"/>
      <c r="D24" s="4"/>
      <c r="E24" s="12" t="s">
        <v>24</v>
      </c>
      <c r="F24" s="15" t="s">
        <v>18</v>
      </c>
      <c r="G24" s="14">
        <v>120</v>
      </c>
      <c r="H24" s="4"/>
      <c r="K24" s="4"/>
    </row>
    <row r="25" spans="1:11" ht="28" customHeight="1" x14ac:dyDescent="0.15">
      <c r="A25" s="4"/>
      <c r="B25" s="4"/>
      <c r="C25" s="14"/>
      <c r="D25" s="4"/>
      <c r="E25" s="12" t="s">
        <v>25</v>
      </c>
      <c r="F25" s="15" t="s">
        <v>18</v>
      </c>
      <c r="G25" s="14">
        <v>50</v>
      </c>
      <c r="H25" s="4"/>
      <c r="K25" s="4"/>
    </row>
    <row r="26" spans="1:11" ht="28" customHeight="1" x14ac:dyDescent="0.15">
      <c r="A26" s="4"/>
      <c r="B26" s="4"/>
      <c r="C26" s="14"/>
      <c r="D26" s="4"/>
      <c r="E26" s="12" t="s">
        <v>26</v>
      </c>
      <c r="F26" s="15" t="s">
        <v>18</v>
      </c>
      <c r="G26" s="14">
        <v>100</v>
      </c>
      <c r="H26" s="4"/>
      <c r="K26" s="4"/>
    </row>
    <row r="27" spans="1:11" ht="28" customHeight="1" x14ac:dyDescent="0.15">
      <c r="A27" s="4"/>
      <c r="B27" s="4"/>
      <c r="C27" s="14"/>
      <c r="D27" s="4"/>
      <c r="E27" s="12" t="s">
        <v>27</v>
      </c>
      <c r="F27" s="15" t="s">
        <v>18</v>
      </c>
      <c r="G27" s="14">
        <v>78</v>
      </c>
      <c r="H27" s="4"/>
      <c r="K27" s="4"/>
    </row>
    <row r="28" spans="1:11" ht="28" customHeight="1" x14ac:dyDescent="0.15">
      <c r="A28" s="4"/>
      <c r="B28" s="4"/>
      <c r="C28" s="14"/>
      <c r="D28" s="4"/>
      <c r="E28" s="12" t="s">
        <v>28</v>
      </c>
      <c r="F28" s="15" t="s">
        <v>18</v>
      </c>
      <c r="G28" s="14">
        <v>50</v>
      </c>
      <c r="H28" s="4"/>
      <c r="K28" s="4"/>
    </row>
    <row r="29" spans="1:11" ht="28" customHeight="1" x14ac:dyDescent="0.15">
      <c r="A29" s="4"/>
      <c r="B29" s="4"/>
      <c r="C29" s="14"/>
      <c r="D29" s="4"/>
      <c r="E29" s="12" t="s">
        <v>29</v>
      </c>
      <c r="F29" s="15" t="s">
        <v>18</v>
      </c>
      <c r="G29" s="14">
        <v>100</v>
      </c>
      <c r="H29" s="4"/>
      <c r="K29" s="4"/>
    </row>
    <row r="30" spans="1:11" ht="28" customHeight="1" x14ac:dyDescent="0.15">
      <c r="A30" s="4"/>
      <c r="B30" s="4"/>
      <c r="C30" s="14"/>
      <c r="D30" s="4"/>
      <c r="E30" s="12" t="s">
        <v>30</v>
      </c>
      <c r="F30" s="15" t="s">
        <v>18</v>
      </c>
      <c r="G30" s="14">
        <v>50</v>
      </c>
      <c r="H30" s="4"/>
      <c r="K30" s="4"/>
    </row>
  </sheetData>
  <mergeCells count="8">
    <mergeCell ref="F13:G13"/>
    <mergeCell ref="F15:G15"/>
    <mergeCell ref="F4:G4"/>
    <mergeCell ref="F6:G6"/>
    <mergeCell ref="F7:G7"/>
    <mergeCell ref="F9:G9"/>
    <mergeCell ref="F10:G10"/>
    <mergeCell ref="F12:G12"/>
  </mergeCells>
  <printOptions horizontalCentered="1"/>
  <pageMargins left="0.4" right="0.4" top="0.4" bottom="0.4" header="0.25" footer="0.25"/>
  <pageSetup paperSize="9" scale="69" fitToHeight="0" orientation="portrait" r:id="rId1"/>
  <headerFooter differentFirst="1">
    <oddFooter>&amp;CPage &amp;P of &amp;N</oddFooter>
  </headerFooter>
  <drawing r:id="rId2"/>
  <tableParts count="3">
    <tablePart r:id="rId3"/>
    <tablePart r:id="rId4"/>
    <tablePart r:id="rId5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" id="{B71E5537-905D-4643-B2B5-DCD609B0EC33}">
            <xm:f>'Datos del gráfico'!$B$6</xm:f>
            <x14:dxf>
              <font>
                <color rgb="FFFF0000"/>
              </font>
            </x14:dxf>
          </x14:cfRule>
          <xm:sqref>F15:G15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1" tint="0.249977111117893"/>
  </sheetPr>
  <dimension ref="B2:B6"/>
  <sheetViews>
    <sheetView workbookViewId="0"/>
  </sheetViews>
  <sheetFormatPr baseColWidth="10" defaultColWidth="9.1640625" defaultRowHeight="13" x14ac:dyDescent="0.15"/>
  <cols>
    <col min="1" max="1" width="1.6640625" customWidth="1"/>
  </cols>
  <sheetData>
    <row r="2" spans="2:2" x14ac:dyDescent="0.15">
      <c r="B2" t="s">
        <v>31</v>
      </c>
    </row>
    <row r="4" spans="2:2" x14ac:dyDescent="0.15">
      <c r="B4" s="9">
        <f>MIN(1-B5,1)</f>
        <v>0.37706666666666666</v>
      </c>
    </row>
    <row r="5" spans="2:2" x14ac:dyDescent="0.15">
      <c r="B5" s="9">
        <f>MIN(TotalMonthlyExpenses/TotalMonthlyIncome,1)</f>
        <v>0.62293333333333334</v>
      </c>
    </row>
    <row r="6" spans="2:2" x14ac:dyDescent="0.15">
      <c r="B6" t="b">
        <f>(TotalMonthlyExpenses/TotalMonthlyIncome)&gt;1</f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TM10000049</Template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Mes actual</vt:lpstr>
      <vt:lpstr>Datos del gráfico</vt:lpstr>
      <vt:lpstr>'Mes actual'!Títulos_a_imprimir</vt:lpstr>
      <vt:lpstr>TotalMonthlyExpenses</vt:lpstr>
      <vt:lpstr>TotalMonthlyIncome</vt:lpstr>
      <vt:lpstr>TotalMonthlySavings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Reyes Retana Torre</dc:creator>
  <cp:lastModifiedBy>Ricardo Reyes Retana Torre</cp:lastModifiedBy>
  <dcterms:created xsi:type="dcterms:W3CDTF">2014-09-09T12:15:28Z</dcterms:created>
  <dcterms:modified xsi:type="dcterms:W3CDTF">2024-03-25T17:03:24Z</dcterms:modified>
</cp:coreProperties>
</file>